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F196"/>
  <c r="J196"/>
  <c r="G196"/>
  <c r="I196"/>
  <c r="H196"/>
</calcChain>
</file>

<file path=xl/sharedStrings.xml><?xml version="1.0" encoding="utf-8"?>
<sst xmlns="http://schemas.openxmlformats.org/spreadsheetml/2006/main" count="293" uniqueCount="119">
  <si>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</si>
  <si>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</si>
  <si>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</si>
  <si>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</si>
  <si>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</si>
  <si>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</si>
  <si>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</si>
  <si>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</si>
  <si>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</si>
  <si>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</si>
  <si>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</si>
  <si>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</si>
  <si>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</si>
  <si>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</si>
  <si>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</si>
  <si>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</si>
  <si>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</si>
  <si>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</si>
  <si>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</si>
  <si>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</si>
  <si>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</si>
  <si>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</si>
  <si>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</si>
  <si>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</si>
  <si>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</si>
  <si>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</si>
  <si>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</si>
  <si>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</si>
  <si>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</si>
  <si>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</si>
  <si>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</si>
  <si>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</si>
  <si>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</si>
  <si>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</si>
  <si>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</si>
  <si>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</si>
  <si>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</si>
  <si>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</si>
  <si>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</si>
  <si>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Бифштекс из говядины, рис отварной с маслом, салат из свёклы, изюма с растительным маслом</t>
  </si>
  <si>
    <t>Чай с сахаром</t>
  </si>
  <si>
    <t xml:space="preserve">Хлеб пшеничный </t>
  </si>
  <si>
    <t>Груша</t>
  </si>
  <si>
    <t>79,59</t>
  </si>
  <si>
    <t>331,385,29</t>
  </si>
  <si>
    <t>1,4</t>
  </si>
  <si>
    <t>2,91</t>
  </si>
  <si>
    <t>21,93</t>
  </si>
  <si>
    <t>директор</t>
  </si>
  <si>
    <t>Болмат И.В.</t>
  </si>
  <si>
    <t>Хлеб пшеничный</t>
  </si>
  <si>
    <t>Биточки из говядины, макароны отварные с маслом, салат витаминный с растительным маслом</t>
  </si>
  <si>
    <t>Яблоко</t>
  </si>
  <si>
    <t>Какао на молоке</t>
  </si>
  <si>
    <t>72,11</t>
  </si>
  <si>
    <t>11,07</t>
  </si>
  <si>
    <t>19,72</t>
  </si>
  <si>
    <t>339,256,2</t>
  </si>
  <si>
    <t>МОУ  "Начальная школа - детский сад" п. Сыня</t>
  </si>
  <si>
    <t xml:space="preserve">Сырники со сгущёным молоком, каша кукурузная молочная </t>
  </si>
  <si>
    <t>286, 231</t>
  </si>
  <si>
    <t>75,25</t>
  </si>
  <si>
    <t>11,09</t>
  </si>
  <si>
    <t>12,72</t>
  </si>
  <si>
    <t>Батон с маслом</t>
  </si>
  <si>
    <t>Кофейный напиток на сгущёном молоке</t>
  </si>
  <si>
    <t>Сладкий кондитер</t>
  </si>
  <si>
    <t>Печенье</t>
  </si>
  <si>
    <t>6,67</t>
  </si>
  <si>
    <t>Сосиски отварные, каша гречневая рассыпчатая с маслом, варёное яйцо</t>
  </si>
  <si>
    <t>63,94</t>
  </si>
  <si>
    <t>353,202</t>
  </si>
  <si>
    <t>Чай с сахаром и молоком</t>
  </si>
  <si>
    <t>5,87</t>
  </si>
  <si>
    <t>Пшеничный хлеб</t>
  </si>
  <si>
    <t>2,4</t>
  </si>
  <si>
    <t>35,8</t>
  </si>
  <si>
    <t>Вафли</t>
  </si>
  <si>
    <t>7,98</t>
  </si>
  <si>
    <t>Пюре картофельное с маслом, шницель рыбный, салат из капусты с растительным маслом.</t>
  </si>
  <si>
    <t>68,50</t>
  </si>
  <si>
    <t>310,377</t>
  </si>
  <si>
    <t>Кофейный напиток</t>
  </si>
  <si>
    <t>9,45</t>
  </si>
  <si>
    <t>25,37</t>
  </si>
  <si>
    <t>Котлета из говядины, макароны отварные с маслом, салат витаминный с растительным маслом</t>
  </si>
  <si>
    <t>77,74</t>
  </si>
  <si>
    <t>339,256</t>
  </si>
  <si>
    <t>12,35</t>
  </si>
  <si>
    <t>12,88</t>
  </si>
  <si>
    <t>Мандарин</t>
  </si>
  <si>
    <t>36,75</t>
  </si>
  <si>
    <t xml:space="preserve">Кофейный напиток </t>
  </si>
  <si>
    <t>10,75</t>
  </si>
  <si>
    <t>Конфеты шоколадные</t>
  </si>
  <si>
    <t>Плов из говядины,салат из свёклы, сыра с растительным маслом</t>
  </si>
  <si>
    <t>55,65</t>
  </si>
  <si>
    <t>330,32</t>
  </si>
  <si>
    <t>сок</t>
  </si>
  <si>
    <t>6,5</t>
  </si>
  <si>
    <t>Фрикадельки мясные, каша гречневая рассыпчатая с маслом, салат из моркови, яблок с растительным маслом.</t>
  </si>
  <si>
    <t>68,12</t>
  </si>
  <si>
    <t>348,202</t>
  </si>
  <si>
    <t>Чай с молоком</t>
  </si>
  <si>
    <t>15,0</t>
  </si>
  <si>
    <t>14,38</t>
  </si>
  <si>
    <t xml:space="preserve">Яйцо варёное, каша пшённая молочная </t>
  </si>
  <si>
    <t>267,233</t>
  </si>
  <si>
    <t>22,92</t>
  </si>
  <si>
    <t>9,85</t>
  </si>
  <si>
    <t>25,95</t>
  </si>
  <si>
    <t>Батон с маслом и сыром</t>
  </si>
  <si>
    <t>17,71</t>
  </si>
  <si>
    <t>30,96</t>
  </si>
  <si>
    <t>Пюре картофельное с маслом, котлета рыбная, салат из капусты с растительным маслом.</t>
  </si>
  <si>
    <t>58,39</t>
  </si>
  <si>
    <t>310,307</t>
  </si>
  <si>
    <t>Шоколад</t>
  </si>
  <si>
    <t>21,33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</si>
</sst>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N127" sqref="N12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58</v>
      </c>
      <c r="D1" s="52"/>
      <c r="E1" s="52"/>
      <c r="F1" s="12" t="s">
        <v>16</v>
      </c>
      <c r="G1" s="2" t="s">
        <v>17</v>
      </c>
      <c r="H1" s="53" t="s">
        <v>48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 thickBot="1">
      <c r="A6" s="20">
        <v>1</v>
      </c>
      <c r="B6" s="21">
        <v>1</v>
      </c>
      <c r="C6" s="22" t="s">
        <v>20</v>
      </c>
      <c r="D6" s="5" t="s">
        <v>21</v>
      </c>
      <c r="E6" s="39" t="s">
        <v>51</v>
      </c>
      <c r="F6" s="40">
        <v>290</v>
      </c>
      <c r="G6" s="40">
        <v>20</v>
      </c>
      <c r="H6" s="40">
        <v>21</v>
      </c>
      <c r="I6" s="40">
        <v>46</v>
      </c>
      <c r="J6" s="40">
        <v>399</v>
      </c>
      <c r="K6" s="41" t="s">
        <v>57</v>
      </c>
      <c r="L6" s="40" t="s">
        <v>54</v>
      </c>
    </row>
    <row r="7" spans="1:12" ht="15">
      <c r="A7" s="23"/>
      <c r="B7" s="15"/>
      <c r="C7" s="11"/>
      <c r="D7" s="6"/>
      <c r="E7" s="42"/>
      <c r="F7" s="57"/>
      <c r="G7" s="59"/>
      <c r="H7" s="57"/>
      <c r="I7" s="57"/>
      <c r="J7" s="57"/>
      <c r="K7" s="60"/>
      <c r="L7" s="43"/>
    </row>
    <row r="8" spans="1:12" ht="15">
      <c r="A8" s="23"/>
      <c r="B8" s="15"/>
      <c r="C8" s="11"/>
      <c r="D8" s="7" t="s">
        <v>22</v>
      </c>
      <c r="E8" s="42" t="s">
        <v>53</v>
      </c>
      <c r="F8" s="58">
        <v>180</v>
      </c>
      <c r="G8" s="61">
        <v>3</v>
      </c>
      <c r="H8" s="58">
        <v>2</v>
      </c>
      <c r="I8" s="58">
        <v>12</v>
      </c>
      <c r="J8" s="58">
        <v>84</v>
      </c>
      <c r="K8" s="62">
        <v>462</v>
      </c>
      <c r="L8" s="43" t="s">
        <v>55</v>
      </c>
    </row>
    <row r="9" spans="1:12" ht="15">
      <c r="A9" s="23"/>
      <c r="B9" s="15"/>
      <c r="C9" s="11"/>
      <c r="D9" s="7" t="s">
        <v>23</v>
      </c>
      <c r="E9" s="42" t="s">
        <v>41</v>
      </c>
      <c r="F9" s="58">
        <v>30</v>
      </c>
      <c r="G9" s="61">
        <v>1</v>
      </c>
      <c r="H9" s="58">
        <v>1</v>
      </c>
      <c r="I9" s="58">
        <v>15</v>
      </c>
      <c r="J9" s="58">
        <v>78</v>
      </c>
      <c r="K9" s="62"/>
      <c r="L9" s="43" t="s">
        <v>46</v>
      </c>
    </row>
    <row r="10" spans="1:12" ht="15">
      <c r="A10" s="23"/>
      <c r="B10" s="15"/>
      <c r="C10" s="11"/>
      <c r="D10" s="7" t="s">
        <v>24</v>
      </c>
      <c r="E10" s="42" t="s">
        <v>52</v>
      </c>
      <c r="F10" s="58">
        <v>158</v>
      </c>
      <c r="G10" s="61">
        <v>1</v>
      </c>
      <c r="H10" s="58">
        <v>1</v>
      </c>
      <c r="I10" s="58">
        <v>14</v>
      </c>
      <c r="J10" s="58">
        <v>62</v>
      </c>
      <c r="K10" s="62">
        <v>82</v>
      </c>
      <c r="L10" s="43" t="s">
        <v>56</v>
      </c>
    </row>
    <row r="11" spans="1:12" ht="15.75" thickBot="1">
      <c r="A11" s="23"/>
      <c r="B11" s="15"/>
      <c r="C11" s="11"/>
      <c r="D11" s="6"/>
      <c r="E11" s="42"/>
      <c r="F11" s="43"/>
      <c r="G11" s="63"/>
      <c r="H11" s="64"/>
      <c r="I11" s="64"/>
      <c r="J11" s="64"/>
      <c r="K11" s="65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658</v>
      </c>
      <c r="G13" s="19">
        <f t="shared" ref="G13:J13" si="0">SUM(G6:G12)</f>
        <v>25</v>
      </c>
      <c r="H13" s="19">
        <f t="shared" si="0"/>
        <v>25</v>
      </c>
      <c r="I13" s="19">
        <f t="shared" si="0"/>
        <v>87</v>
      </c>
      <c r="J13" s="19">
        <f t="shared" si="0"/>
        <v>623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658</v>
      </c>
      <c r="G24" s="32">
        <f t="shared" ref="G24:J24" si="4">G13+G23</f>
        <v>25</v>
      </c>
      <c r="H24" s="32">
        <f t="shared" si="4"/>
        <v>25</v>
      </c>
      <c r="I24" s="32">
        <f t="shared" si="4"/>
        <v>87</v>
      </c>
      <c r="J24" s="32">
        <f t="shared" si="4"/>
        <v>623</v>
      </c>
      <c r="K24" s="32"/>
      <c r="L24" s="32">
        <f t="shared" ref="L24" si="5">L13+L23</f>
        <v>0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39</v>
      </c>
      <c r="F25" s="40">
        <v>290</v>
      </c>
      <c r="G25" s="40">
        <v>18</v>
      </c>
      <c r="H25" s="40">
        <v>20</v>
      </c>
      <c r="I25" s="40">
        <v>57</v>
      </c>
      <c r="J25" s="40">
        <v>422</v>
      </c>
      <c r="K25" s="41" t="s">
        <v>44</v>
      </c>
      <c r="L25" s="40" t="s">
        <v>43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40</v>
      </c>
      <c r="F27" s="43">
        <v>180</v>
      </c>
      <c r="G27" s="43">
        <v>0</v>
      </c>
      <c r="H27" s="43">
        <v>0</v>
      </c>
      <c r="I27" s="43">
        <v>8</v>
      </c>
      <c r="J27" s="43">
        <v>34</v>
      </c>
      <c r="K27" s="44">
        <v>462</v>
      </c>
      <c r="L27" s="43" t="s">
        <v>45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1</v>
      </c>
      <c r="H28" s="43">
        <v>1</v>
      </c>
      <c r="I28" s="43">
        <v>15</v>
      </c>
      <c r="J28" s="43">
        <v>78</v>
      </c>
      <c r="K28" s="44"/>
      <c r="L28" s="43" t="s">
        <v>46</v>
      </c>
    </row>
    <row r="29" spans="1:12" ht="15">
      <c r="A29" s="14"/>
      <c r="B29" s="15"/>
      <c r="C29" s="11"/>
      <c r="D29" s="7" t="s">
        <v>24</v>
      </c>
      <c r="E29" s="42" t="s">
        <v>42</v>
      </c>
      <c r="F29" s="43">
        <v>102</v>
      </c>
      <c r="G29" s="43">
        <v>0</v>
      </c>
      <c r="H29" s="43">
        <v>0</v>
      </c>
      <c r="I29" s="43">
        <v>10</v>
      </c>
      <c r="J29" s="43">
        <v>42</v>
      </c>
      <c r="K29" s="44">
        <v>82</v>
      </c>
      <c r="L29" s="43" t="s">
        <v>47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602</v>
      </c>
      <c r="G32" s="19">
        <f t="shared" ref="G32" si="6">SUM(G25:G31)</f>
        <v>19</v>
      </c>
      <c r="H32" s="19">
        <f t="shared" ref="H32" si="7">SUM(H25:H31)</f>
        <v>21</v>
      </c>
      <c r="I32" s="19">
        <f t="shared" ref="I32" si="8">SUM(I25:I31)</f>
        <v>90</v>
      </c>
      <c r="J32" s="19">
        <f t="shared" ref="J32:L32" si="9">SUM(J25:J31)</f>
        <v>576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602</v>
      </c>
      <c r="G43" s="32">
        <f t="shared" ref="G43" si="14">G32+G42</f>
        <v>19</v>
      </c>
      <c r="H43" s="32">
        <f t="shared" ref="H43" si="15">H32+H42</f>
        <v>21</v>
      </c>
      <c r="I43" s="32">
        <f t="shared" ref="I43" si="16">I32+I42</f>
        <v>90</v>
      </c>
      <c r="J43" s="32">
        <f t="shared" ref="J43:L43" si="17">J32+J42</f>
        <v>576</v>
      </c>
      <c r="K43" s="32"/>
      <c r="L43" s="32">
        <f t="shared" si="17"/>
        <v>0</v>
      </c>
    </row>
    <row r="44" spans="1:12" ht="15" customHeight="1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340</v>
      </c>
      <c r="G44" s="40">
        <v>29</v>
      </c>
      <c r="H44" s="40">
        <v>15</v>
      </c>
      <c r="I44" s="40">
        <v>70</v>
      </c>
      <c r="J44" s="40">
        <v>531</v>
      </c>
      <c r="K44" s="41" t="s">
        <v>60</v>
      </c>
      <c r="L44" s="40" t="s">
        <v>61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65</v>
      </c>
      <c r="F46" s="43">
        <v>180</v>
      </c>
      <c r="G46" s="43">
        <v>2</v>
      </c>
      <c r="H46" s="43">
        <v>3</v>
      </c>
      <c r="I46" s="43">
        <v>17</v>
      </c>
      <c r="J46" s="43">
        <v>103</v>
      </c>
      <c r="K46" s="44">
        <v>466</v>
      </c>
      <c r="L46" s="43" t="s">
        <v>62</v>
      </c>
    </row>
    <row r="47" spans="1:12" ht="15">
      <c r="A47" s="23"/>
      <c r="B47" s="15"/>
      <c r="C47" s="11"/>
      <c r="D47" s="7" t="s">
        <v>23</v>
      </c>
      <c r="E47" s="42" t="s">
        <v>64</v>
      </c>
      <c r="F47" s="43">
        <v>40</v>
      </c>
      <c r="G47" s="43">
        <v>3</v>
      </c>
      <c r="H47" s="43">
        <v>8</v>
      </c>
      <c r="I47" s="43">
        <v>15</v>
      </c>
      <c r="J47" s="43">
        <v>144</v>
      </c>
      <c r="K47" s="44"/>
      <c r="L47" s="43" t="s">
        <v>63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66</v>
      </c>
      <c r="E49" s="42" t="s">
        <v>67</v>
      </c>
      <c r="F49" s="43">
        <v>31</v>
      </c>
      <c r="G49" s="43">
        <v>2</v>
      </c>
      <c r="H49" s="43">
        <v>1</v>
      </c>
      <c r="I49" s="43">
        <v>24</v>
      </c>
      <c r="J49" s="43">
        <v>141</v>
      </c>
      <c r="K49" s="44"/>
      <c r="L49" s="43" t="s">
        <v>68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591</v>
      </c>
      <c r="G51" s="19">
        <f t="shared" ref="G51" si="18">SUM(G44:G50)</f>
        <v>36</v>
      </c>
      <c r="H51" s="19">
        <f t="shared" ref="H51" si="19">SUM(H44:H50)</f>
        <v>27</v>
      </c>
      <c r="I51" s="19">
        <f t="shared" ref="I51" si="20">SUM(I44:I50)</f>
        <v>126</v>
      </c>
      <c r="J51" s="19">
        <f t="shared" ref="J51:L51" si="21">SUM(J44:J50)</f>
        <v>919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591</v>
      </c>
      <c r="G62" s="32">
        <f t="shared" ref="G62" si="26">G51+G61</f>
        <v>36</v>
      </c>
      <c r="H62" s="32">
        <f t="shared" ref="H62" si="27">H51+H61</f>
        <v>27</v>
      </c>
      <c r="I62" s="32">
        <f t="shared" ref="I62" si="28">I51+I61</f>
        <v>126</v>
      </c>
      <c r="J62" s="32">
        <f t="shared" ref="J62:L62" si="29">J51+J61</f>
        <v>919</v>
      </c>
      <c r="K62" s="32"/>
      <c r="L62" s="32">
        <f t="shared" si="29"/>
        <v>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290</v>
      </c>
      <c r="G63" s="40">
        <v>20</v>
      </c>
      <c r="H63" s="40">
        <v>24</v>
      </c>
      <c r="I63" s="40">
        <v>9</v>
      </c>
      <c r="J63" s="40">
        <v>403</v>
      </c>
      <c r="K63" s="41" t="s">
        <v>71</v>
      </c>
      <c r="L63" s="40" t="s">
        <v>70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72</v>
      </c>
      <c r="F65" s="43">
        <v>180</v>
      </c>
      <c r="G65" s="43">
        <v>1</v>
      </c>
      <c r="H65" s="43">
        <v>1</v>
      </c>
      <c r="I65" s="43">
        <v>10</v>
      </c>
      <c r="J65" s="43">
        <v>58</v>
      </c>
      <c r="K65" s="44">
        <v>460</v>
      </c>
      <c r="L65" s="43" t="s">
        <v>73</v>
      </c>
    </row>
    <row r="66" spans="1:12" ht="15">
      <c r="A66" s="23"/>
      <c r="B66" s="15"/>
      <c r="C66" s="11"/>
      <c r="D66" s="7" t="s">
        <v>23</v>
      </c>
      <c r="E66" s="42" t="s">
        <v>74</v>
      </c>
      <c r="F66" s="43">
        <v>30</v>
      </c>
      <c r="G66" s="43">
        <v>1</v>
      </c>
      <c r="H66" s="43">
        <v>1</v>
      </c>
      <c r="I66" s="43">
        <v>15</v>
      </c>
      <c r="J66" s="43">
        <v>78</v>
      </c>
      <c r="K66" s="44"/>
      <c r="L66" s="43" t="s">
        <v>75</v>
      </c>
    </row>
    <row r="67" spans="1:12" ht="15">
      <c r="A67" s="23"/>
      <c r="B67" s="15"/>
      <c r="C67" s="11"/>
      <c r="D67" s="7" t="s">
        <v>24</v>
      </c>
      <c r="E67" s="42" t="s">
        <v>42</v>
      </c>
      <c r="F67" s="43">
        <v>120</v>
      </c>
      <c r="G67" s="43">
        <v>0</v>
      </c>
      <c r="H67" s="43">
        <v>0</v>
      </c>
      <c r="I67" s="43">
        <v>9</v>
      </c>
      <c r="J67" s="43">
        <v>44</v>
      </c>
      <c r="K67" s="44">
        <v>82</v>
      </c>
      <c r="L67" s="43" t="s">
        <v>76</v>
      </c>
    </row>
    <row r="68" spans="1:12" ht="15">
      <c r="A68" s="23"/>
      <c r="B68" s="15"/>
      <c r="C68" s="11"/>
      <c r="D68" s="6" t="s">
        <v>66</v>
      </c>
      <c r="E68" s="42" t="s">
        <v>77</v>
      </c>
      <c r="F68" s="43">
        <v>29</v>
      </c>
      <c r="G68" s="43">
        <v>0</v>
      </c>
      <c r="H68" s="43">
        <v>0</v>
      </c>
      <c r="I68" s="43">
        <v>23</v>
      </c>
      <c r="J68" s="43">
        <v>101</v>
      </c>
      <c r="K68" s="44"/>
      <c r="L68" s="43" t="s">
        <v>78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649</v>
      </c>
      <c r="G70" s="19">
        <f t="shared" ref="G70" si="30">SUM(G63:G69)</f>
        <v>22</v>
      </c>
      <c r="H70" s="19">
        <f t="shared" ref="H70" si="31">SUM(H63:H69)</f>
        <v>26</v>
      </c>
      <c r="I70" s="19">
        <f t="shared" ref="I70" si="32">SUM(I63:I69)</f>
        <v>66</v>
      </c>
      <c r="J70" s="19">
        <f t="shared" ref="J70:L70" si="33">SUM(J63:J69)</f>
        <v>684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649</v>
      </c>
      <c r="G81" s="32">
        <f t="shared" ref="G81" si="38">G70+G80</f>
        <v>22</v>
      </c>
      <c r="H81" s="32">
        <f t="shared" ref="H81" si="39">H70+H80</f>
        <v>26</v>
      </c>
      <c r="I81" s="32">
        <f t="shared" ref="I81" si="40">I70+I80</f>
        <v>66</v>
      </c>
      <c r="J81" s="32">
        <f t="shared" ref="J81:L81" si="41">J70+J80</f>
        <v>684</v>
      </c>
      <c r="K81" s="32"/>
      <c r="L81" s="32">
        <f t="shared" si="41"/>
        <v>0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290</v>
      </c>
      <c r="G82" s="40">
        <v>16</v>
      </c>
      <c r="H82" s="40">
        <v>15</v>
      </c>
      <c r="I82" s="40">
        <v>22</v>
      </c>
      <c r="J82" s="40">
        <v>251</v>
      </c>
      <c r="K82" s="41" t="s">
        <v>81</v>
      </c>
      <c r="L82" s="40" t="s">
        <v>80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82</v>
      </c>
      <c r="F84" s="43">
        <v>180</v>
      </c>
      <c r="G84" s="43">
        <v>3</v>
      </c>
      <c r="H84" s="43">
        <v>2</v>
      </c>
      <c r="I84" s="43">
        <v>12</v>
      </c>
      <c r="J84" s="43">
        <v>79</v>
      </c>
      <c r="K84" s="44">
        <v>465</v>
      </c>
      <c r="L84" s="43" t="s">
        <v>83</v>
      </c>
    </row>
    <row r="85" spans="1:12" ht="15">
      <c r="A85" s="23"/>
      <c r="B85" s="15"/>
      <c r="C85" s="11"/>
      <c r="D85" s="7" t="s">
        <v>23</v>
      </c>
      <c r="E85" s="42" t="s">
        <v>74</v>
      </c>
      <c r="F85" s="43">
        <v>30</v>
      </c>
      <c r="G85" s="43">
        <v>1</v>
      </c>
      <c r="H85" s="43">
        <v>1</v>
      </c>
      <c r="I85" s="43">
        <v>15</v>
      </c>
      <c r="J85" s="43">
        <v>78</v>
      </c>
      <c r="K85" s="44"/>
      <c r="L85" s="43" t="s">
        <v>75</v>
      </c>
    </row>
    <row r="86" spans="1:12" ht="15">
      <c r="A86" s="23"/>
      <c r="B86" s="15"/>
      <c r="C86" s="11"/>
      <c r="D86" s="7" t="s">
        <v>24</v>
      </c>
      <c r="E86" s="42" t="s">
        <v>42</v>
      </c>
      <c r="F86" s="43">
        <v>118</v>
      </c>
      <c r="G86" s="43">
        <v>0</v>
      </c>
      <c r="H86" s="43">
        <v>0</v>
      </c>
      <c r="I86" s="43">
        <v>10</v>
      </c>
      <c r="J86" s="43">
        <v>43</v>
      </c>
      <c r="K86" s="44">
        <v>82</v>
      </c>
      <c r="L86" s="43" t="s">
        <v>84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618</v>
      </c>
      <c r="G89" s="19">
        <f t="shared" ref="G89" si="42">SUM(G82:G88)</f>
        <v>20</v>
      </c>
      <c r="H89" s="19">
        <f t="shared" ref="H89" si="43">SUM(H82:H88)</f>
        <v>18</v>
      </c>
      <c r="I89" s="19">
        <f t="shared" ref="I89" si="44">SUM(I82:I88)</f>
        <v>59</v>
      </c>
      <c r="J89" s="19">
        <f t="shared" ref="J89:L89" si="45">SUM(J82:J88)</f>
        <v>451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618</v>
      </c>
      <c r="G100" s="32">
        <f t="shared" ref="G100" si="50">G89+G99</f>
        <v>20</v>
      </c>
      <c r="H100" s="32">
        <f t="shared" ref="H100" si="51">H89+H99</f>
        <v>18</v>
      </c>
      <c r="I100" s="32">
        <f t="shared" ref="I100" si="52">I89+I99</f>
        <v>59</v>
      </c>
      <c r="J100" s="32">
        <f t="shared" ref="J100:L100" si="53">J89+J99</f>
        <v>451</v>
      </c>
      <c r="K100" s="32"/>
      <c r="L100" s="32">
        <f t="shared" si="53"/>
        <v>0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290</v>
      </c>
      <c r="G101" s="40">
        <v>20</v>
      </c>
      <c r="H101" s="40">
        <v>21</v>
      </c>
      <c r="I101" s="40">
        <v>46</v>
      </c>
      <c r="J101" s="40">
        <v>399</v>
      </c>
      <c r="K101" s="41" t="s">
        <v>87</v>
      </c>
      <c r="L101" s="40" t="s">
        <v>86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180</v>
      </c>
      <c r="G103" s="43">
        <v>3</v>
      </c>
      <c r="H103" s="43">
        <v>2</v>
      </c>
      <c r="I103" s="43">
        <v>12</v>
      </c>
      <c r="J103" s="43">
        <v>84</v>
      </c>
      <c r="K103" s="44">
        <v>462</v>
      </c>
      <c r="L103" s="43" t="s">
        <v>88</v>
      </c>
    </row>
    <row r="104" spans="1:12" ht="15">
      <c r="A104" s="23"/>
      <c r="B104" s="15"/>
      <c r="C104" s="11"/>
      <c r="D104" s="7" t="s">
        <v>23</v>
      </c>
      <c r="E104" s="42" t="s">
        <v>74</v>
      </c>
      <c r="F104" s="43">
        <v>30</v>
      </c>
      <c r="G104" s="43">
        <v>1</v>
      </c>
      <c r="H104" s="43">
        <v>1</v>
      </c>
      <c r="I104" s="43">
        <v>15</v>
      </c>
      <c r="J104" s="43">
        <v>78</v>
      </c>
      <c r="K104" s="44"/>
      <c r="L104" s="43" t="s">
        <v>46</v>
      </c>
    </row>
    <row r="105" spans="1:12" ht="15">
      <c r="A105" s="23"/>
      <c r="B105" s="15"/>
      <c r="C105" s="11"/>
      <c r="D105" s="7" t="s">
        <v>24</v>
      </c>
      <c r="E105" s="42" t="s">
        <v>52</v>
      </c>
      <c r="F105" s="43">
        <v>103</v>
      </c>
      <c r="G105" s="43">
        <v>0</v>
      </c>
      <c r="H105" s="43">
        <v>0</v>
      </c>
      <c r="I105" s="43">
        <v>7</v>
      </c>
      <c r="J105" s="43">
        <v>34</v>
      </c>
      <c r="K105" s="44">
        <v>82</v>
      </c>
      <c r="L105" s="43" t="s">
        <v>89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603</v>
      </c>
      <c r="G108" s="19">
        <f t="shared" ref="G108:J108" si="54">SUM(G101:G107)</f>
        <v>24</v>
      </c>
      <c r="H108" s="19">
        <f t="shared" si="54"/>
        <v>24</v>
      </c>
      <c r="I108" s="19">
        <f t="shared" si="54"/>
        <v>80</v>
      </c>
      <c r="J108" s="19">
        <f t="shared" si="54"/>
        <v>595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603</v>
      </c>
      <c r="G119" s="32">
        <f t="shared" ref="G119" si="58">G108+G118</f>
        <v>24</v>
      </c>
      <c r="H119" s="32">
        <f t="shared" ref="H119" si="59">H108+H118</f>
        <v>24</v>
      </c>
      <c r="I119" s="32">
        <f t="shared" ref="I119" si="60">I108+I118</f>
        <v>80</v>
      </c>
      <c r="J119" s="32">
        <f t="shared" ref="J119:L119" si="61">J108+J118</f>
        <v>595</v>
      </c>
      <c r="K119" s="32"/>
      <c r="L119" s="32">
        <f t="shared" si="61"/>
        <v>0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310</v>
      </c>
      <c r="G120" s="40">
        <v>20</v>
      </c>
      <c r="H120" s="40">
        <v>23</v>
      </c>
      <c r="I120" s="40">
        <v>46</v>
      </c>
      <c r="J120" s="40">
        <v>478</v>
      </c>
      <c r="K120" s="41" t="s">
        <v>97</v>
      </c>
      <c r="L120" s="40" t="s">
        <v>96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82</v>
      </c>
      <c r="F122" s="43">
        <v>180</v>
      </c>
      <c r="G122" s="43">
        <v>3</v>
      </c>
      <c r="H122" s="43">
        <v>2</v>
      </c>
      <c r="I122" s="43">
        <v>12</v>
      </c>
      <c r="J122" s="43">
        <v>79</v>
      </c>
      <c r="K122" s="44">
        <v>465</v>
      </c>
      <c r="L122" s="43" t="s">
        <v>93</v>
      </c>
    </row>
    <row r="123" spans="1:12" ht="15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1</v>
      </c>
      <c r="H123" s="43">
        <v>1</v>
      </c>
      <c r="I123" s="43">
        <v>15</v>
      </c>
      <c r="J123" s="43">
        <v>78</v>
      </c>
      <c r="K123" s="44"/>
      <c r="L123" s="43" t="s">
        <v>46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 t="s">
        <v>98</v>
      </c>
      <c r="F125" s="43">
        <v>200</v>
      </c>
      <c r="G125" s="43">
        <v>1</v>
      </c>
      <c r="H125" s="43">
        <v>0</v>
      </c>
      <c r="I125" s="43">
        <v>20</v>
      </c>
      <c r="J125" s="43">
        <v>86</v>
      </c>
      <c r="K125" s="44"/>
      <c r="L125" s="43">
        <v>30</v>
      </c>
    </row>
    <row r="126" spans="1:12" ht="15">
      <c r="A126" s="14"/>
      <c r="B126" s="15"/>
      <c r="C126" s="11"/>
      <c r="D126" s="6" t="s">
        <v>66</v>
      </c>
      <c r="E126" s="42" t="s">
        <v>77</v>
      </c>
      <c r="F126" s="43">
        <v>32</v>
      </c>
      <c r="G126" s="43">
        <v>2</v>
      </c>
      <c r="H126" s="43">
        <v>2</v>
      </c>
      <c r="I126" s="43">
        <v>50</v>
      </c>
      <c r="J126" s="43">
        <v>220</v>
      </c>
      <c r="K126" s="44"/>
      <c r="L126" s="43" t="s">
        <v>99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752</v>
      </c>
      <c r="G127" s="19">
        <f t="shared" ref="G127:J127" si="62">SUM(G120:G126)</f>
        <v>27</v>
      </c>
      <c r="H127" s="19">
        <f t="shared" si="62"/>
        <v>28</v>
      </c>
      <c r="I127" s="19">
        <f t="shared" si="62"/>
        <v>143</v>
      </c>
      <c r="J127" s="19">
        <f t="shared" si="62"/>
        <v>941</v>
      </c>
      <c r="K127" s="25"/>
      <c r="L127" s="19">
        <f t="shared" ref="L127" si="63">SUM(L120:L126)</f>
        <v>30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752</v>
      </c>
      <c r="G138" s="32">
        <f t="shared" ref="G138" si="66">G127+G137</f>
        <v>27</v>
      </c>
      <c r="H138" s="32">
        <f t="shared" ref="H138" si="67">H127+H137</f>
        <v>28</v>
      </c>
      <c r="I138" s="32">
        <f t="shared" ref="I138" si="68">I127+I137</f>
        <v>143</v>
      </c>
      <c r="J138" s="32">
        <f t="shared" ref="J138:L138" si="69">J127+J137</f>
        <v>941</v>
      </c>
      <c r="K138" s="32"/>
      <c r="L138" s="32">
        <f t="shared" si="69"/>
        <v>30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106</v>
      </c>
      <c r="F139" s="40">
        <v>240</v>
      </c>
      <c r="G139" s="40">
        <v>11</v>
      </c>
      <c r="H139" s="40">
        <v>12</v>
      </c>
      <c r="I139" s="40">
        <v>30</v>
      </c>
      <c r="J139" s="40">
        <v>263</v>
      </c>
      <c r="K139" s="41" t="s">
        <v>107</v>
      </c>
      <c r="L139" s="40" t="s">
        <v>108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92</v>
      </c>
      <c r="F141" s="43">
        <v>180</v>
      </c>
      <c r="G141" s="43">
        <v>3</v>
      </c>
      <c r="H141" s="43">
        <v>2</v>
      </c>
      <c r="I141" s="43">
        <v>2</v>
      </c>
      <c r="J141" s="43">
        <v>79</v>
      </c>
      <c r="K141" s="44">
        <v>465</v>
      </c>
      <c r="L141" s="43" t="s">
        <v>109</v>
      </c>
    </row>
    <row r="142" spans="1:12" ht="15.75" customHeight="1">
      <c r="A142" s="23"/>
      <c r="B142" s="15"/>
      <c r="C142" s="11"/>
      <c r="D142" s="7" t="s">
        <v>23</v>
      </c>
      <c r="E142" s="42" t="s">
        <v>111</v>
      </c>
      <c r="F142" s="43">
        <v>75</v>
      </c>
      <c r="G142" s="43">
        <v>8</v>
      </c>
      <c r="H142" s="43">
        <v>14</v>
      </c>
      <c r="I142" s="43">
        <v>15</v>
      </c>
      <c r="J142" s="43">
        <v>215</v>
      </c>
      <c r="K142" s="44"/>
      <c r="L142" s="43" t="s">
        <v>110</v>
      </c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144</v>
      </c>
      <c r="G143" s="43">
        <v>1</v>
      </c>
      <c r="H143" s="43">
        <v>0</v>
      </c>
      <c r="I143" s="43">
        <v>12</v>
      </c>
      <c r="J143" s="43">
        <v>54</v>
      </c>
      <c r="K143" s="44">
        <v>82</v>
      </c>
      <c r="L143" s="43" t="s">
        <v>113</v>
      </c>
    </row>
    <row r="144" spans="1:12" ht="15">
      <c r="A144" s="23"/>
      <c r="B144" s="15"/>
      <c r="C144" s="11"/>
      <c r="D144" s="6" t="s">
        <v>66</v>
      </c>
      <c r="E144" s="42" t="s">
        <v>94</v>
      </c>
      <c r="F144" s="43">
        <v>46</v>
      </c>
      <c r="G144" s="43">
        <v>1</v>
      </c>
      <c r="H144" s="43">
        <v>4</v>
      </c>
      <c r="I144" s="43">
        <v>35</v>
      </c>
      <c r="J144" s="43">
        <v>180</v>
      </c>
      <c r="K144" s="44"/>
      <c r="L144" s="43" t="s">
        <v>112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685</v>
      </c>
      <c r="G146" s="19">
        <f t="shared" ref="G146:J146" si="70">SUM(G139:G145)</f>
        <v>24</v>
      </c>
      <c r="H146" s="19">
        <f t="shared" si="70"/>
        <v>32</v>
      </c>
      <c r="I146" s="19">
        <f t="shared" si="70"/>
        <v>94</v>
      </c>
      <c r="J146" s="19">
        <f t="shared" si="70"/>
        <v>791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685</v>
      </c>
      <c r="G157" s="32">
        <f t="shared" ref="G157" si="74">G146+G156</f>
        <v>24</v>
      </c>
      <c r="H157" s="32">
        <f t="shared" ref="H157" si="75">H146+H156</f>
        <v>32</v>
      </c>
      <c r="I157" s="32">
        <f t="shared" ref="I157" si="76">I146+I156</f>
        <v>94</v>
      </c>
      <c r="J157" s="32">
        <f t="shared" ref="J157:L157" si="77">J146+J156</f>
        <v>791</v>
      </c>
      <c r="K157" s="32"/>
      <c r="L157" s="32">
        <f t="shared" si="77"/>
        <v>0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290</v>
      </c>
      <c r="G158" s="40">
        <v>19</v>
      </c>
      <c r="H158" s="40">
        <v>18</v>
      </c>
      <c r="I158" s="40">
        <v>21</v>
      </c>
      <c r="J158" s="40">
        <v>406</v>
      </c>
      <c r="K158" s="41" t="s">
        <v>102</v>
      </c>
      <c r="L158" s="40" t="s">
        <v>101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103</v>
      </c>
      <c r="F160" s="43">
        <v>180</v>
      </c>
      <c r="G160" s="43">
        <v>1</v>
      </c>
      <c r="H160" s="43">
        <v>1</v>
      </c>
      <c r="I160" s="43">
        <v>10</v>
      </c>
      <c r="J160" s="43">
        <v>26</v>
      </c>
      <c r="K160" s="44">
        <v>460</v>
      </c>
      <c r="L160" s="43" t="s">
        <v>73</v>
      </c>
    </row>
    <row r="161" spans="1:12" ht="15">
      <c r="A161" s="23"/>
      <c r="B161" s="15"/>
      <c r="C161" s="11"/>
      <c r="D161" s="7" t="s">
        <v>23</v>
      </c>
      <c r="E161" s="42" t="s">
        <v>50</v>
      </c>
      <c r="F161" s="43">
        <v>30</v>
      </c>
      <c r="G161" s="43">
        <v>1</v>
      </c>
      <c r="H161" s="43">
        <v>1</v>
      </c>
      <c r="I161" s="43">
        <v>15</v>
      </c>
      <c r="J161" s="43">
        <v>78</v>
      </c>
      <c r="K161" s="44"/>
      <c r="L161" s="43" t="s">
        <v>75</v>
      </c>
    </row>
    <row r="162" spans="1:12" ht="15">
      <c r="A162" s="23"/>
      <c r="B162" s="15"/>
      <c r="C162" s="11"/>
      <c r="D162" s="7" t="s">
        <v>24</v>
      </c>
      <c r="E162" s="42" t="s">
        <v>52</v>
      </c>
      <c r="F162" s="43">
        <v>120</v>
      </c>
      <c r="G162" s="43">
        <v>0</v>
      </c>
      <c r="H162" s="43">
        <v>0</v>
      </c>
      <c r="I162" s="43">
        <v>10</v>
      </c>
      <c r="J162" s="43">
        <v>46</v>
      </c>
      <c r="K162" s="44">
        <v>82</v>
      </c>
      <c r="L162" s="43" t="s">
        <v>104</v>
      </c>
    </row>
    <row r="163" spans="1:12" ht="15">
      <c r="A163" s="23"/>
      <c r="B163" s="15"/>
      <c r="C163" s="11"/>
      <c r="D163" s="6" t="s">
        <v>66</v>
      </c>
      <c r="E163" s="42" t="s">
        <v>77</v>
      </c>
      <c r="F163" s="43">
        <v>73</v>
      </c>
      <c r="G163" s="43">
        <v>2</v>
      </c>
      <c r="H163" s="43">
        <v>2</v>
      </c>
      <c r="I163" s="43">
        <v>58</v>
      </c>
      <c r="J163" s="43">
        <v>250</v>
      </c>
      <c r="K163" s="44"/>
      <c r="L163" s="43" t="s">
        <v>105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693</v>
      </c>
      <c r="G165" s="19">
        <f t="shared" ref="G165:J165" si="78">SUM(G158:G164)</f>
        <v>23</v>
      </c>
      <c r="H165" s="19">
        <f t="shared" si="78"/>
        <v>22</v>
      </c>
      <c r="I165" s="19">
        <f t="shared" si="78"/>
        <v>114</v>
      </c>
      <c r="J165" s="19">
        <f t="shared" si="78"/>
        <v>806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693</v>
      </c>
      <c r="G176" s="32">
        <f t="shared" ref="G176" si="82">G165+G175</f>
        <v>23</v>
      </c>
      <c r="H176" s="32">
        <f t="shared" ref="H176" si="83">H165+H175</f>
        <v>22</v>
      </c>
      <c r="I176" s="32">
        <f t="shared" ref="I176" si="84">I165+I175</f>
        <v>114</v>
      </c>
      <c r="J176" s="32">
        <f t="shared" ref="J176:L176" si="85">J165+J175</f>
        <v>806</v>
      </c>
      <c r="K176" s="32"/>
      <c r="L176" s="32">
        <f t="shared" si="85"/>
        <v>0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290</v>
      </c>
      <c r="G177" s="40">
        <v>14</v>
      </c>
      <c r="H177" s="40">
        <v>11</v>
      </c>
      <c r="I177" s="40">
        <v>27</v>
      </c>
      <c r="J177" s="40">
        <v>263</v>
      </c>
      <c r="K177" s="41" t="s">
        <v>116</v>
      </c>
      <c r="L177" s="40" t="s">
        <v>115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82</v>
      </c>
      <c r="F179" s="43">
        <v>180</v>
      </c>
      <c r="G179" s="43">
        <v>3</v>
      </c>
      <c r="H179" s="43">
        <v>2</v>
      </c>
      <c r="I179" s="43">
        <v>12</v>
      </c>
      <c r="J179" s="43">
        <v>79</v>
      </c>
      <c r="K179" s="44">
        <v>465</v>
      </c>
      <c r="L179" s="43" t="s">
        <v>93</v>
      </c>
    </row>
    <row r="180" spans="1:12" ht="1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1</v>
      </c>
      <c r="H180" s="43">
        <v>1</v>
      </c>
      <c r="I180" s="43">
        <v>15</v>
      </c>
      <c r="J180" s="43">
        <v>78</v>
      </c>
      <c r="K180" s="44"/>
      <c r="L180" s="43" t="s">
        <v>75</v>
      </c>
    </row>
    <row r="181" spans="1:12" ht="15">
      <c r="A181" s="23"/>
      <c r="B181" s="15"/>
      <c r="C181" s="11"/>
      <c r="D181" s="7" t="s">
        <v>24</v>
      </c>
      <c r="E181" s="42" t="s">
        <v>90</v>
      </c>
      <c r="F181" s="43">
        <v>150</v>
      </c>
      <c r="G181" s="43">
        <v>1</v>
      </c>
      <c r="H181" s="43">
        <v>0</v>
      </c>
      <c r="I181" s="43">
        <v>9</v>
      </c>
      <c r="J181" s="43">
        <v>43</v>
      </c>
      <c r="K181" s="44">
        <v>82</v>
      </c>
      <c r="L181" s="43" t="s">
        <v>91</v>
      </c>
    </row>
    <row r="182" spans="1:12" ht="15">
      <c r="A182" s="23"/>
      <c r="B182" s="15"/>
      <c r="C182" s="11"/>
      <c r="D182" s="6" t="s">
        <v>66</v>
      </c>
      <c r="E182" s="42" t="s">
        <v>117</v>
      </c>
      <c r="F182" s="43">
        <v>20</v>
      </c>
      <c r="G182" s="43">
        <v>1</v>
      </c>
      <c r="H182" s="43">
        <v>6</v>
      </c>
      <c r="I182" s="43">
        <v>11</v>
      </c>
      <c r="J182" s="43">
        <v>110</v>
      </c>
      <c r="K182" s="44"/>
      <c r="L182" s="43" t="s">
        <v>118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20</v>
      </c>
      <c r="H184" s="19">
        <f t="shared" si="86"/>
        <v>20</v>
      </c>
      <c r="I184" s="19">
        <f t="shared" si="86"/>
        <v>74</v>
      </c>
      <c r="J184" s="19">
        <f t="shared" si="86"/>
        <v>573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670</v>
      </c>
      <c r="G195" s="32">
        <f t="shared" ref="G195" si="90">G184+G194</f>
        <v>20</v>
      </c>
      <c r="H195" s="32">
        <f t="shared" ref="H195" si="91">H184+H194</f>
        <v>20</v>
      </c>
      <c r="I195" s="32">
        <f t="shared" ref="I195" si="92">I184+I194</f>
        <v>74</v>
      </c>
      <c r="J195" s="32">
        <f t="shared" ref="J195:L195" si="93">J184+J194</f>
        <v>573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652.1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</v>
      </c>
      <c r="H196" s="34">
        <f t="shared" si="94"/>
        <v>24.3</v>
      </c>
      <c r="I196" s="34">
        <f t="shared" si="94"/>
        <v>93.3</v>
      </c>
      <c r="J196" s="34">
        <f t="shared" si="94"/>
        <v>695.9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dcterms:created xsi:type="dcterms:W3CDTF">2022-05-16T14:23:56Z</dcterms:created>
  <dcterms:modified xsi:type="dcterms:W3CDTF">2023-10-17T10:37:26Z</dcterms:modified>
</cp:coreProperties>
</file>